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85" documentId="13_ncr:1_{EB6DE4FB-47A3-4E48-BD77-07CBB846A59E}" xr6:coauthVersionLast="47" xr6:coauthVersionMax="47" xr10:uidLastSave="{A770B183-DD89-4C63-BD9F-DC76EEE2728E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2868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D8" i="1" l="1"/>
  <c r="C8" i="1"/>
  <c r="E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<sst xmlns="http://schemas.openxmlformats.org/spreadsheetml/2006/main" count="36" uniqueCount="36">
  <si>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</si>
  <si>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</si>
  <si>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</si>
  <si>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</si>
  <si>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</si>
  <si>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</si>
  <si>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</si>
  <si>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</si>
  <si>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</si>
  <si>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</si>
  <si>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</si>
  <si>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</si>
  <si>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</si>
  <si>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</si>
  <si>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</si>
  <si>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</si>
  <si>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</si>
  <si>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</si>
  <si>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</si>
  <si>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</si>
  <si>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</si>
  <si>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</si>
  <si>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</si>
  <si>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</si>
  <si>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</si>
  <si>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</si>
  <si>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</si>
  <si>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</si>
  <si>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</si>
  <si>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Instituto Estatal Electoral</t>
  </si>
  <si>
    <t>Lic. Yanko Durán Prieto</t>
  </si>
  <si>
    <t>Consejera Presidenta</t>
  </si>
  <si>
    <t>Directora Ejecutiva de Administración</t>
  </si>
  <si>
    <t xml:space="preserve"> Lic. María Guadalupe Delgado Cota</t>
  </si>
  <si>
    <t>Del 01 de enero al 31 de diciembre de 2024</t>
  </si>
  <si>
    <t xml:space="preserve">“Bajo protesta de decir verdad declaramos que los Estados Financieros y sus notas, son razonablemente correctos y son responsabilidad del emisor.”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</si>
</sst>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18" zoomScale="130" zoomScaleNormal="130" workbookViewId="0">
      <selection activeCell="B37" sqref="B37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3.7109375" style="13" bestFit="1" customWidth="1"/>
    <col min="4" max="4" width="15" style="13" customWidth="1"/>
    <col min="5" max="5" width="15.140625" style="13" customWidth="1"/>
    <col min="6" max="7" width="14.28515625" style="13" bestFit="1" customWidth="1"/>
    <col min="8" max="16384" width="11.5703125" style="13"/>
  </cols>
  <sheetData>
    <row r="1" spans="2:7" ht="12.75" thickBot="1" x14ac:dyDescent="0.25"/>
    <row r="2" spans="2:7" x14ac:dyDescent="0.2">
      <c r="B2" s="19" t="s">
        <v>29</v>
      </c>
      <c r="C2" s="20"/>
      <c r="D2" s="20"/>
      <c r="E2" s="20"/>
      <c r="F2" s="20"/>
      <c r="G2" s="21"/>
    </row>
    <row r="3" spans="2:7" x14ac:dyDescent="0.2">
      <c r="B3" s="22" t="s">
        <v>0</v>
      </c>
      <c r="C3" s="23"/>
      <c r="D3" s="23"/>
      <c r="E3" s="23"/>
      <c r="F3" s="23"/>
      <c r="G3" s="24"/>
    </row>
    <row r="4" spans="2:7" ht="12.75" thickBot="1" x14ac:dyDescent="0.25">
      <c r="B4" s="25" t="s">
        <v>34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145686729.23000002</v>
      </c>
      <c r="D8" s="7">
        <f>SUM(D10,D19)</f>
        <v>2414049736.1599998</v>
      </c>
      <c r="E8" s="7">
        <f>SUM(E10,E19)</f>
        <v>2408401333.6399999</v>
      </c>
      <c r="F8" s="7">
        <f>C8+D8-E8</f>
        <v>151335131.75</v>
      </c>
      <c r="G8" s="7">
        <f>F8-C8</f>
        <v>5648402.5199999809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103265326.23</v>
      </c>
      <c r="D10" s="7">
        <f>SUM(D11:D17)</f>
        <v>2406909459.9099998</v>
      </c>
      <c r="E10" s="7">
        <f>SUM(E11:E17)</f>
        <v>2402932738.6799998</v>
      </c>
      <c r="F10" s="7">
        <f t="shared" ref="F10:F17" si="0">C10+D10-E10</f>
        <v>107242047.46000004</v>
      </c>
      <c r="G10" s="7">
        <f t="shared" ref="G10:G17" si="1">F10-C10</f>
        <v>3976721.230000034</v>
      </c>
    </row>
    <row r="11" spans="2:7" x14ac:dyDescent="0.2">
      <c r="B11" s="3" t="s">
        <v>6</v>
      </c>
      <c r="C11" s="8">
        <v>102944356.67</v>
      </c>
      <c r="D11" s="8">
        <v>1551831661.6700001</v>
      </c>
      <c r="E11" s="8">
        <v>1547548635.8</v>
      </c>
      <c r="F11" s="12">
        <f t="shared" si="0"/>
        <v>107227382.5400002</v>
      </c>
      <c r="G11" s="12">
        <f t="shared" si="1"/>
        <v>4283025.8700001985</v>
      </c>
    </row>
    <row r="12" spans="2:7" x14ac:dyDescent="0.2">
      <c r="B12" s="3" t="s">
        <v>7</v>
      </c>
      <c r="C12" s="8">
        <v>320969.56</v>
      </c>
      <c r="D12" s="8">
        <v>855077798.24000001</v>
      </c>
      <c r="E12" s="8">
        <v>855384102.88</v>
      </c>
      <c r="F12" s="12">
        <f t="shared" si="0"/>
        <v>14664.919999957085</v>
      </c>
      <c r="G12" s="12">
        <f t="shared" si="1"/>
        <v>-306304.64000004291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42421403</v>
      </c>
      <c r="D19" s="7">
        <f>SUM(D20:D28)</f>
        <v>7140276.25</v>
      </c>
      <c r="E19" s="7">
        <f>SUM(E20:E28)</f>
        <v>5468594.9600000009</v>
      </c>
      <c r="F19" s="7">
        <f t="shared" ref="F19:F28" si="2">C19+D19-E19</f>
        <v>44093084.289999999</v>
      </c>
      <c r="G19" s="7">
        <f t="shared" ref="G19:G28" si="3">F19-C19</f>
        <v>1671681.2899999991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973321.33</v>
      </c>
      <c r="D21" s="8">
        <v>242967</v>
      </c>
      <c r="E21" s="8">
        <v>690309.48</v>
      </c>
      <c r="F21" s="12">
        <f t="shared" si="2"/>
        <v>525978.85000000009</v>
      </c>
      <c r="G21" s="12">
        <f t="shared" si="3"/>
        <v>-447342.47999999986</v>
      </c>
    </row>
    <row r="22" spans="1:7" ht="24" x14ac:dyDescent="0.2">
      <c r="A22" s="16" t="s">
        <v>16</v>
      </c>
      <c r="B22" s="3" t="s">
        <v>17</v>
      </c>
      <c r="C22" s="8">
        <v>25568197.48</v>
      </c>
      <c r="D22" s="8">
        <v>0</v>
      </c>
      <c r="E22" s="8">
        <v>0</v>
      </c>
      <c r="F22" s="12">
        <f t="shared" si="2"/>
        <v>25568197.48</v>
      </c>
      <c r="G22" s="12">
        <f t="shared" si="3"/>
        <v>0</v>
      </c>
    </row>
    <row r="23" spans="1:7" x14ac:dyDescent="0.2">
      <c r="B23" s="3" t="s">
        <v>18</v>
      </c>
      <c r="C23" s="8">
        <v>71848972.530000001</v>
      </c>
      <c r="D23" s="8">
        <v>6897309.25</v>
      </c>
      <c r="E23" s="8">
        <v>0</v>
      </c>
      <c r="F23" s="12">
        <f t="shared" si="2"/>
        <v>78746281.780000001</v>
      </c>
      <c r="G23" s="12">
        <f t="shared" si="3"/>
        <v>6897309.25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-55969088.340000004</v>
      </c>
      <c r="D25" s="8">
        <v>0</v>
      </c>
      <c r="E25" s="8">
        <v>4778285.4800000004</v>
      </c>
      <c r="F25" s="12">
        <f t="shared" si="2"/>
        <v>-60747373.820000008</v>
      </c>
      <c r="G25" s="12">
        <f t="shared" si="3"/>
        <v>-4778285.4800000042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1" spans="1:7" s="17" customFormat="1" x14ac:dyDescent="0.2">
      <c r="B31" s="30" t="s">
        <v>35</v>
      </c>
    </row>
    <row r="32" spans="1:7" s="17" customFormat="1" x14ac:dyDescent="0.2">
      <c r="B32" s="18"/>
    </row>
    <row r="33" spans="2:4" s="17" customFormat="1" x14ac:dyDescent="0.2">
      <c r="B33" s="18"/>
    </row>
    <row r="34" spans="2:4" s="17" customFormat="1" x14ac:dyDescent="0.2">
      <c r="B34" s="18" t="s">
        <v>30</v>
      </c>
      <c r="D34" s="17" t="s">
        <v>33</v>
      </c>
    </row>
    <row r="35" spans="2:4" s="17" customFormat="1" x14ac:dyDescent="0.2">
      <c r="B35" s="18" t="s">
        <v>31</v>
      </c>
      <c r="D35" s="17" t="s">
        <v>32</v>
      </c>
    </row>
    <row r="36" spans="2:4" s="17" customFormat="1" x14ac:dyDescent="0.2"/>
    <row r="37" spans="2:4" s="17" customFormat="1" x14ac:dyDescent="0.2"/>
    <row r="38" spans="2:4" s="17" customFormat="1" x14ac:dyDescent="0.2"/>
    <row r="39" spans="2:4" s="17" customFormat="1" x14ac:dyDescent="0.2"/>
    <row r="40" spans="2:4" s="17" customFormat="1" x14ac:dyDescent="0.2"/>
    <row r="41" spans="2:4" s="17" customFormat="1" x14ac:dyDescent="0.2"/>
    <row r="42" spans="2:4" s="17" customFormat="1" x14ac:dyDescent="0.2"/>
    <row r="43" spans="2:4" s="17" customFormat="1" x14ac:dyDescent="0.2"/>
    <row r="44" spans="2:4" s="17" customFormat="1" x14ac:dyDescent="0.2"/>
    <row r="45" spans="2:4" s="17" customFormat="1" x14ac:dyDescent="0.2"/>
    <row r="46" spans="2:4" s="17" customFormat="1" x14ac:dyDescent="0.2"/>
    <row r="47" spans="2:4" s="17" customFormat="1" x14ac:dyDescent="0.2"/>
    <row r="48" spans="2:4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25" right="0.25" top="0.75" bottom="0.75" header="0.3" footer="0.3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2024-07-19T17:35:45Z</cp:lastPrinted>
  <dcterms:created xsi:type="dcterms:W3CDTF">2019-12-03T19:14:48Z</dcterms:created>
  <dcterms:modified xsi:type="dcterms:W3CDTF">2025-01-22T16:04:57Z</dcterms:modified>
</cp:coreProperties>
</file>